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<sst xmlns="http://schemas.openxmlformats.org/spreadsheetml/2006/main" count="74" uniqueCount="32">
  <si>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</si>
  <si>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</si>
  <si>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</si>
  <si>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</si>
  <si>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</si>
  <si>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</si>
  <si>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</si>
  <si>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</si>
  <si>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</si>
  <si>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</si>
  <si>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</si>
  <si>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</si>
  <si>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</si>
  <si>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</si>
  <si>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</si>
  <si>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</si>
  <si>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</si>
  <si>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</si>
  <si>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</si>
  <si>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</si>
  <si>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</si>
  <si>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</si>
  <si>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</si>
  <si>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</si>
  <si>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</si>
  <si>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SiKi  2</t>
  </si>
  <si>
    <t>9.</t>
  </si>
  <si>
    <t>Konsta Tikka</t>
  </si>
  <si>
    <t>KeKi  2</t>
  </si>
  <si>
    <t>10.3.2006   Kemi</t>
  </si>
  <si>
    <t>KeKi = Kempeleen Kiri  (1915)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</si>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</sst>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70">
        <v>2021</v>
      </c>
      <c r="Y4" s="70" t="s">
        <v>26</v>
      </c>
      <c r="Z4" s="71" t="s">
        <v>25</v>
      </c>
      <c r="AA4" s="70">
        <v>16</v>
      </c>
      <c r="AB4" s="70">
        <v>0</v>
      </c>
      <c r="AC4" s="70">
        <v>0</v>
      </c>
      <c r="AD4" s="70">
        <v>2</v>
      </c>
      <c r="AE4" s="70">
        <v>17</v>
      </c>
      <c r="AF4" s="72">
        <v>0.37780000000000002</v>
      </c>
      <c r="AG4" s="73">
        <v>45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70">
        <v>2022</v>
      </c>
      <c r="Y5" s="70" t="s">
        <v>26</v>
      </c>
      <c r="Z5" s="71" t="s">
        <v>28</v>
      </c>
      <c r="AA5" s="70">
        <v>10</v>
      </c>
      <c r="AB5" s="70">
        <v>0</v>
      </c>
      <c r="AC5" s="70">
        <v>3</v>
      </c>
      <c r="AD5" s="70">
        <v>12</v>
      </c>
      <c r="AE5" s="70">
        <v>33</v>
      </c>
      <c r="AF5" s="72">
        <v>0.50770000000000004</v>
      </c>
      <c r="AG5" s="73">
        <v>65</v>
      </c>
      <c r="AH5" s="7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2023</v>
      </c>
      <c r="Y6" s="12" t="s">
        <v>31</v>
      </c>
      <c r="Z6" s="1" t="s">
        <v>28</v>
      </c>
      <c r="AA6" s="12">
        <v>14</v>
      </c>
      <c r="AB6" s="12">
        <v>0</v>
      </c>
      <c r="AC6" s="12">
        <v>1</v>
      </c>
      <c r="AD6" s="12">
        <v>14</v>
      </c>
      <c r="AE6" s="12">
        <v>52</v>
      </c>
      <c r="AF6" s="68">
        <v>0.53608247422680411</v>
      </c>
      <c r="AG6" s="10">
        <v>97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0</v>
      </c>
      <c r="AC7" s="36">
        <f>SUM(AC4:AC6)</f>
        <v>4</v>
      </c>
      <c r="AD7" s="36">
        <f>SUM(AD4:AD6)</f>
        <v>28</v>
      </c>
      <c r="AE7" s="36">
        <f>SUM(AE4:AE6)</f>
        <v>102</v>
      </c>
      <c r="AF7" s="37">
        <f>PRODUCT(AE7/AG7)</f>
        <v>0.49275362318840582</v>
      </c>
      <c r="AG7" s="21">
        <f>SUM(AG4:AG6)</f>
        <v>207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0</v>
      </c>
      <c r="G12" s="47">
        <f>PRODUCT(AC7+AO7)</f>
        <v>4</v>
      </c>
      <c r="H12" s="47">
        <f>PRODUCT(AD7+AP7)</f>
        <v>28</v>
      </c>
      <c r="I12" s="47">
        <f>PRODUCT(AE7+AQ7)</f>
        <v>102</v>
      </c>
      <c r="J12" s="60">
        <f>PRODUCT(I12/K12)</f>
        <v>0.49275362318840582</v>
      </c>
      <c r="K12" s="10">
        <f>PRODUCT(AG7+AS7)</f>
        <v>207</v>
      </c>
      <c r="L12" s="53">
        <f>PRODUCT((F12+G12)/E12)</f>
        <v>0.1</v>
      </c>
      <c r="M12" s="53">
        <f>PRODUCT(H12/E12)</f>
        <v>0.7</v>
      </c>
      <c r="N12" s="53">
        <f>PRODUCT((F12+G12+H12)/E12)</f>
        <v>0.8</v>
      </c>
      <c r="O12" s="53">
        <f>PRODUCT(I12/E12)</f>
        <v>2.5499999999999998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28</v>
      </c>
      <c r="I13" s="47">
        <f t="shared" si="0"/>
        <v>102</v>
      </c>
      <c r="J13" s="60">
        <f>PRODUCT(I13/K13)</f>
        <v>0.49275362318840582</v>
      </c>
      <c r="K13" s="16">
        <f>SUM(K10:K12)</f>
        <v>207</v>
      </c>
      <c r="L13" s="53">
        <f>PRODUCT((F13+G13)/E13)</f>
        <v>0.1</v>
      </c>
      <c r="M13" s="53">
        <f>PRODUCT(H13/E13)</f>
        <v>0.7</v>
      </c>
      <c r="N13" s="53">
        <f>PRODUCT((F13+G13+H13)/E13)</f>
        <v>0.8</v>
      </c>
      <c r="O13" s="53">
        <f>PRODUCT(I13/E13)</f>
        <v>2.5499999999999998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4:AJ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2023-08-23T10:16:29Z</dcterms:modified>
</cp:coreProperties>
</file>